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o\OneDrive\Desktop\"/>
    </mc:Choice>
  </mc:AlternateContent>
  <xr:revisionPtr revIDLastSave="0" documentId="8_{C6A72C86-FBC3-4D3A-AF31-474C99B1827A}" xr6:coauthVersionLast="47" xr6:coauthVersionMax="47" xr10:uidLastSave="{00000000-0000-0000-0000-000000000000}"/>
  <bookViews>
    <workbookView xWindow="14295" yWindow="0" windowWidth="14610" windowHeight="15585" xr2:uid="{75452C2D-93FD-4F73-A12A-BDDDF75351F7}"/>
  </bookViews>
  <sheets>
    <sheet name="Лист1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5" l="1"/>
  <c r="I51" i="5"/>
  <c r="I50" i="5"/>
  <c r="I49" i="5"/>
  <c r="I48" i="5"/>
  <c r="I47" i="5"/>
  <c r="I45" i="5"/>
  <c r="D45" i="5"/>
  <c r="I44" i="5"/>
  <c r="D44" i="5"/>
  <c r="I43" i="5"/>
  <c r="D43" i="5"/>
  <c r="I42" i="5"/>
  <c r="D42" i="5"/>
  <c r="I41" i="5"/>
  <c r="D41" i="5"/>
  <c r="I40" i="5"/>
  <c r="D40" i="5"/>
  <c r="I38" i="5"/>
  <c r="D38" i="5"/>
  <c r="I37" i="5"/>
  <c r="D37" i="5"/>
  <c r="D36" i="5"/>
  <c r="D35" i="5"/>
  <c r="I34" i="5"/>
  <c r="D34" i="5"/>
  <c r="I33" i="5"/>
  <c r="D33" i="5"/>
  <c r="I32" i="5"/>
  <c r="D32" i="5"/>
  <c r="I31" i="5"/>
  <c r="D31" i="5"/>
  <c r="I30" i="5"/>
  <c r="D30" i="5"/>
  <c r="D29" i="5"/>
  <c r="I28" i="5"/>
  <c r="D28" i="5"/>
  <c r="I27" i="5"/>
  <c r="D27" i="5"/>
  <c r="I26" i="5"/>
  <c r="D26" i="5"/>
  <c r="I25" i="5"/>
  <c r="D25" i="5"/>
  <c r="I24" i="5"/>
  <c r="D24" i="5"/>
  <c r="D23" i="5"/>
  <c r="I22" i="5"/>
  <c r="D22" i="5"/>
  <c r="I21" i="5"/>
  <c r="D21" i="5"/>
  <c r="I20" i="5"/>
  <c r="D20" i="5"/>
  <c r="D19" i="5"/>
  <c r="I18" i="5"/>
  <c r="D18" i="5"/>
  <c r="I17" i="5"/>
  <c r="D17" i="5"/>
  <c r="I16" i="5"/>
  <c r="D16" i="5"/>
  <c r="I15" i="5"/>
  <c r="D15" i="5"/>
</calcChain>
</file>

<file path=xl/sharedStrings.xml><?xml version="1.0" encoding="utf-8"?>
<sst xmlns="http://schemas.openxmlformats.org/spreadsheetml/2006/main" count="159" uniqueCount="87">
  <si>
    <t>15х15х1,5</t>
  </si>
  <si>
    <t xml:space="preserve"> </t>
  </si>
  <si>
    <t>Наименование</t>
  </si>
  <si>
    <t>Ед.изм.</t>
  </si>
  <si>
    <t>Труба профильная</t>
  </si>
  <si>
    <t>20х20х1,5</t>
  </si>
  <si>
    <t>25х25х1,5</t>
  </si>
  <si>
    <t>30х20х1,5</t>
  </si>
  <si>
    <t>40х20х1,5</t>
  </si>
  <si>
    <t>40х40х1,5</t>
  </si>
  <si>
    <t>40х20х2,0</t>
  </si>
  <si>
    <t>40х40х2,0</t>
  </si>
  <si>
    <t>60х30х1,5</t>
  </si>
  <si>
    <t>60х40х1,5</t>
  </si>
  <si>
    <t>60х40х2,0</t>
  </si>
  <si>
    <t>60х40х3,0</t>
  </si>
  <si>
    <t>60х60х2,0</t>
  </si>
  <si>
    <t>60х60х3,0</t>
  </si>
  <si>
    <t>80х80х3,0</t>
  </si>
  <si>
    <t>100х100х3,0</t>
  </si>
  <si>
    <t>м.п</t>
  </si>
  <si>
    <t xml:space="preserve">Уголок </t>
  </si>
  <si>
    <t>25х25х4</t>
  </si>
  <si>
    <t>32х32х4</t>
  </si>
  <si>
    <t>40х40х4</t>
  </si>
  <si>
    <t>50х50х4</t>
  </si>
  <si>
    <t>63х63х5</t>
  </si>
  <si>
    <t>75х75х5</t>
  </si>
  <si>
    <t>8мм</t>
  </si>
  <si>
    <t>10мм</t>
  </si>
  <si>
    <t>12мм</t>
  </si>
  <si>
    <t>Полоса</t>
  </si>
  <si>
    <t>25х4</t>
  </si>
  <si>
    <t>Квадрат</t>
  </si>
  <si>
    <t>10х10</t>
  </si>
  <si>
    <t>12х12</t>
  </si>
  <si>
    <t>Лист холоднокатаный</t>
  </si>
  <si>
    <t>1,0х1250х2500</t>
  </si>
  <si>
    <t>1,2х1250х2500</t>
  </si>
  <si>
    <t>2,0х1250х2500</t>
  </si>
  <si>
    <t>Лист горячекатаный</t>
  </si>
  <si>
    <t>6м</t>
  </si>
  <si>
    <t>м.п.</t>
  </si>
  <si>
    <t>1 лист</t>
  </si>
  <si>
    <t>Арматура периодическая</t>
  </si>
  <si>
    <t>50х50х2,0</t>
  </si>
  <si>
    <t>14х14</t>
  </si>
  <si>
    <t>14мм</t>
  </si>
  <si>
    <t>16мм</t>
  </si>
  <si>
    <t>6мм</t>
  </si>
  <si>
    <t>20х4</t>
  </si>
  <si>
    <t>16х16</t>
  </si>
  <si>
    <t>40х40х3,0</t>
  </si>
  <si>
    <t>100х100х7</t>
  </si>
  <si>
    <t>30х30х1,5</t>
  </si>
  <si>
    <t>40х4</t>
  </si>
  <si>
    <t>3,0х1250х2500</t>
  </si>
  <si>
    <t>20х2,8</t>
  </si>
  <si>
    <t>25х2,8</t>
  </si>
  <si>
    <t>32х2,8</t>
  </si>
  <si>
    <t>40х3,0</t>
  </si>
  <si>
    <t>30х30х2,0</t>
  </si>
  <si>
    <t>80х80х2,0</t>
  </si>
  <si>
    <t>Труба водогаопроводная</t>
  </si>
  <si>
    <t>Арматура гладкая</t>
  </si>
  <si>
    <t>20х20</t>
  </si>
  <si>
    <t>0,8х1250х2500</t>
  </si>
  <si>
    <t>1,5х1250х2500</t>
  </si>
  <si>
    <t>1,4х1250х2500</t>
  </si>
  <si>
    <t>30х20х2,0</t>
  </si>
  <si>
    <t>80х40х2,0</t>
  </si>
  <si>
    <t>Цена за ед. изм.</t>
  </si>
  <si>
    <t>нал. и безнал. расчет</t>
  </si>
  <si>
    <t>терминал</t>
  </si>
  <si>
    <t>Профнастил С20</t>
  </si>
  <si>
    <t>15х2,8</t>
  </si>
  <si>
    <t>Зеленый 1,5х1,15</t>
  </si>
  <si>
    <t>Зеленый 1,7х1,15</t>
  </si>
  <si>
    <t>Шоколад 1,5х1,15</t>
  </si>
  <si>
    <t>Шоколад 1,7х1,15</t>
  </si>
  <si>
    <t>Саморезы 4,8х19</t>
  </si>
  <si>
    <t>250шт</t>
  </si>
  <si>
    <t>Труба электросварная</t>
  </si>
  <si>
    <t>57х3,0</t>
  </si>
  <si>
    <t>20х20х2,0</t>
  </si>
  <si>
    <t>Тел. + 375 (29) 652-32-60, +375 (29) 742-01-99</t>
  </si>
  <si>
    <t>Тел. + 375 (222) 208062; 744304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</si>
</sst>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</font>
    <font>
      <u/>
      <sz val="10"/>
      <color theme="10"/>
      <name val="Arial"/>
      <family val="2"/>
      <charset val="204"/>
    </font>
    <font>
      <b/>
      <sz val="10"/>
      <name val="Aptos Display"/>
      <family val="2"/>
    </font>
    <font>
      <sz val="10"/>
      <name val="Aptos"/>
      <family val="2"/>
    </font>
    <font>
      <sz val="8"/>
      <name val="Aptos"/>
      <family val="2"/>
    </font>
    <font>
      <b/>
      <i/>
      <sz val="10"/>
      <name val="Aptos"/>
      <family val="2"/>
    </font>
    <font>
      <b/>
      <i/>
      <sz val="9"/>
      <name val="Aptos"/>
      <family val="2"/>
    </font>
    <font>
      <sz val="9"/>
      <name val="Aptos"/>
      <family val="2"/>
    </font>
    <font>
      <b/>
      <i/>
      <sz val="11"/>
      <name val="Aptos"/>
      <family val="2"/>
    </font>
    <font>
      <sz val="11"/>
      <name val="Aptos"/>
      <family val="2"/>
    </font>
    <font>
      <b/>
      <sz val="10"/>
      <name val="Aptos"/>
      <family val="2"/>
    </font>
    <font>
      <u/>
      <sz val="10"/>
      <color theme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 wrapText="1" shrinkToFit="1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7" fillId="0" borderId="0" xfId="0" applyFont="1" applyAlignment="1"/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Border="1" applyAlignment="1">
      <alignment horizontal="right" vertical="top" wrapText="1"/>
    </xf>
    <xf numFmtId="0" fontId="15" fillId="0" borderId="0" xfId="1" applyFont="1" applyAlignment="1"/>
    <xf numFmtId="0" fontId="9" fillId="0" borderId="0" xfId="0" applyFont="1" applyBorder="1" applyAlignment="1">
      <alignment vertical="top" wrapText="1"/>
    </xf>
    <xf numFmtId="3" fontId="7" fillId="0" borderId="0" xfId="0" applyNumberFormat="1" applyFont="1" applyBorder="1" applyAlignment="1">
      <alignment horizontal="center"/>
    </xf>
    <xf numFmtId="3" fontId="7" fillId="0" borderId="0" xfId="2" applyNumberFormat="1" applyFont="1" applyBorder="1" applyAlignment="1">
      <alignment horizontal="center"/>
    </xf>
    <xf numFmtId="3" fontId="7" fillId="0" borderId="0" xfId="2" applyNumberFormat="1" applyFont="1" applyAlignment="1">
      <alignment horizontal="center" vertical="center"/>
    </xf>
    <xf numFmtId="0" fontId="7" fillId="0" borderId="18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2" fontId="7" fillId="0" borderId="2" xfId="2" applyNumberFormat="1" applyFont="1" applyBorder="1" applyAlignment="1">
      <alignment horizontal="center" vertical="center"/>
    </xf>
    <xf numFmtId="4" fontId="14" fillId="0" borderId="3" xfId="2" applyNumberFormat="1" applyFont="1" applyBorder="1" applyAlignment="1">
      <alignment horizontal="center" vertical="center"/>
    </xf>
    <xf numFmtId="4" fontId="14" fillId="0" borderId="4" xfId="2" applyNumberFormat="1" applyFont="1" applyBorder="1" applyAlignment="1">
      <alignment horizontal="center" vertical="center"/>
    </xf>
    <xf numFmtId="0" fontId="7" fillId="0" borderId="20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21" xfId="2" applyFont="1" applyBorder="1" applyAlignment="1">
      <alignment vertical="center"/>
    </xf>
    <xf numFmtId="0" fontId="7" fillId="0" borderId="22" xfId="2" applyFont="1" applyBorder="1" applyAlignment="1">
      <alignment vertical="center"/>
    </xf>
    <xf numFmtId="2" fontId="7" fillId="0" borderId="5" xfId="2" applyNumberFormat="1" applyFont="1" applyBorder="1" applyAlignment="1">
      <alignment horizontal="center" vertical="center"/>
    </xf>
    <xf numFmtId="2" fontId="7" fillId="0" borderId="6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/>
    </xf>
    <xf numFmtId="2" fontId="7" fillId="0" borderId="7" xfId="2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4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2" fontId="7" fillId="0" borderId="8" xfId="2" applyNumberFormat="1" applyFont="1" applyBorder="1" applyAlignment="1">
      <alignment horizontal="center" vertical="center"/>
    </xf>
    <xf numFmtId="0" fontId="7" fillId="0" borderId="25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9" xfId="2" applyFont="1" applyBorder="1" applyAlignment="1">
      <alignment vertical="center"/>
    </xf>
    <xf numFmtId="2" fontId="7" fillId="0" borderId="9" xfId="2" applyNumberFormat="1" applyFont="1" applyBorder="1" applyAlignment="1">
      <alignment horizontal="center" vertical="center"/>
    </xf>
    <xf numFmtId="0" fontId="7" fillId="0" borderId="32" xfId="2" applyFont="1" applyBorder="1" applyAlignment="1">
      <alignment vertical="center"/>
    </xf>
    <xf numFmtId="2" fontId="7" fillId="0" borderId="11" xfId="2" applyNumberFormat="1" applyFont="1" applyBorder="1" applyAlignment="1">
      <alignment horizontal="center" vertical="center"/>
    </xf>
    <xf numFmtId="2" fontId="14" fillId="0" borderId="12" xfId="2" applyNumberFormat="1" applyFont="1" applyBorder="1" applyAlignment="1">
      <alignment horizontal="center" vertical="center"/>
    </xf>
    <xf numFmtId="2" fontId="7" fillId="0" borderId="10" xfId="2" applyNumberFormat="1" applyFont="1" applyBorder="1" applyAlignment="1">
      <alignment horizontal="center" vertical="center"/>
    </xf>
    <xf numFmtId="0" fontId="7" fillId="0" borderId="7" xfId="2" applyFont="1" applyBorder="1" applyAlignment="1">
      <alignment vertical="center"/>
    </xf>
    <xf numFmtId="2" fontId="14" fillId="0" borderId="13" xfId="2" applyNumberFormat="1" applyFont="1" applyBorder="1" applyAlignment="1">
      <alignment horizontal="center" vertical="center"/>
    </xf>
    <xf numFmtId="0" fontId="7" fillId="0" borderId="33" xfId="2" applyFont="1" applyBorder="1" applyAlignment="1">
      <alignment vertical="center"/>
    </xf>
    <xf numFmtId="2" fontId="7" fillId="0" borderId="14" xfId="2" applyNumberFormat="1" applyFont="1" applyBorder="1" applyAlignment="1">
      <alignment horizontal="center" vertical="center"/>
    </xf>
    <xf numFmtId="2" fontId="14" fillId="0" borderId="15" xfId="2" applyNumberFormat="1" applyFont="1" applyBorder="1" applyAlignment="1">
      <alignment horizontal="center" vertical="center"/>
    </xf>
    <xf numFmtId="0" fontId="7" fillId="0" borderId="34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2" fontId="7" fillId="0" borderId="35" xfId="2" applyNumberFormat="1" applyFont="1" applyBorder="1" applyAlignment="1">
      <alignment horizontal="center" vertical="center"/>
    </xf>
    <xf numFmtId="4" fontId="14" fillId="0" borderId="36" xfId="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7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2" fontId="7" fillId="0" borderId="16" xfId="2" applyNumberFormat="1" applyFont="1" applyBorder="1" applyAlignment="1">
      <alignment horizontal="center" vertical="center"/>
    </xf>
    <xf numFmtId="2" fontId="14" fillId="0" borderId="17" xfId="2" applyNumberFormat="1" applyFont="1" applyBorder="1" applyAlignment="1">
      <alignment horizontal="center" vertical="center"/>
    </xf>
    <xf numFmtId="0" fontId="7" fillId="0" borderId="43" xfId="2" applyFont="1" applyBorder="1" applyAlignment="1">
      <alignment vertical="center"/>
    </xf>
    <xf numFmtId="0" fontId="14" fillId="2" borderId="30" xfId="2" applyFont="1" applyFill="1" applyBorder="1" applyAlignment="1">
      <alignment vertical="center"/>
    </xf>
    <xf numFmtId="0" fontId="14" fillId="2" borderId="31" xfId="2" applyFont="1" applyFill="1" applyBorder="1" applyAlignment="1">
      <alignment vertical="center"/>
    </xf>
    <xf numFmtId="0" fontId="14" fillId="2" borderId="41" xfId="2" applyFont="1" applyFill="1" applyBorder="1" applyAlignment="1">
      <alignment vertical="center"/>
    </xf>
    <xf numFmtId="0" fontId="14" fillId="2" borderId="17" xfId="2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/>
    <xf numFmtId="0" fontId="7" fillId="0" borderId="0" xfId="0" applyFont="1" applyAlignment="1"/>
    <xf numFmtId="0" fontId="14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14" fillId="2" borderId="34" xfId="2" applyFont="1" applyFill="1" applyBorder="1" applyAlignment="1">
      <alignment vertical="center"/>
    </xf>
    <xf numFmtId="0" fontId="14" fillId="2" borderId="42" xfId="2" applyFont="1" applyFill="1" applyBorder="1" applyAlignment="1">
      <alignment vertical="center"/>
    </xf>
    <xf numFmtId="0" fontId="6" fillId="0" borderId="4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4" fillId="2" borderId="32" xfId="2" applyFont="1" applyFill="1" applyBorder="1" applyAlignment="1">
      <alignment vertical="center"/>
    </xf>
    <xf numFmtId="0" fontId="6" fillId="0" borderId="40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30" xfId="2" applyFont="1" applyBorder="1" applyAlignment="1">
      <alignment horizontal="center" vertical="center" wrapText="1" shrinkToFit="1"/>
    </xf>
    <xf numFmtId="0" fontId="6" fillId="0" borderId="17" xfId="2" applyFont="1" applyBorder="1" applyAlignment="1">
      <alignment horizontal="center" vertical="center" wrapText="1" shrinkToFit="1"/>
    </xf>
    <xf numFmtId="0" fontId="8" fillId="0" borderId="0" xfId="0" applyFont="1" applyAlignment="1">
      <alignment vertical="top" wrapText="1"/>
    </xf>
    <xf numFmtId="0" fontId="8" fillId="0" borderId="0" xfId="0" applyFont="1" applyAlignment="1"/>
    <xf numFmtId="0" fontId="14" fillId="2" borderId="37" xfId="2" applyFont="1" applyFill="1" applyBorder="1" applyAlignment="1">
      <alignment vertical="center"/>
    </xf>
    <xf numFmtId="0" fontId="14" fillId="2" borderId="16" xfId="2" applyFont="1" applyFill="1" applyBorder="1" applyAlignment="1">
      <alignment vertical="center"/>
    </xf>
    <xf numFmtId="0" fontId="14" fillId="2" borderId="38" xfId="2" applyFont="1" applyFill="1" applyBorder="1" applyAlignment="1">
      <alignment vertical="center"/>
    </xf>
    <xf numFmtId="0" fontId="14" fillId="2" borderId="39" xfId="2" applyFont="1" applyFill="1" applyBorder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 xr:uid="{67BEFEBF-1400-43C6-B986-D7E1B028C7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142875</xdr:rowOff>
    </xdr:from>
    <xdr:to>
      <xdr:col>6</xdr:col>
      <xdr:colOff>238125</xdr:colOff>
      <xdr:row>6</xdr:row>
      <xdr:rowOff>123825</xdr:rowOff>
    </xdr:to>
    <xdr:pic>
      <xdr:nvPicPr>
        <xdr:cNvPr id="1031" name="Рисунок 2">
          <a:extLst>
            <a:ext uri="{FF2B5EF4-FFF2-40B4-BE49-F238E27FC236}">
              <a16:creationId xmlns:a16="http://schemas.microsoft.com/office/drawing/2014/main" id="{9686AC03-6106-F10D-52AC-DC127E61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723900"/>
          <a:ext cx="3019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C23D-E0F8-4DA5-983A-6BE6FCE367B2}">
  <dimension ref="A1:L55"/>
  <sheetViews>
    <sheetView tabSelected="1" view="pageBreakPreview" topLeftCell="A17" zoomScaleNormal="100" zoomScaleSheetLayoutView="100" workbookViewId="0">
      <selection activeCell="H52" sqref="H52"/>
    </sheetView>
  </sheetViews>
  <sheetFormatPr defaultRowHeight="12.75" x14ac:dyDescent="0.2"/>
  <cols>
    <col min="1" max="1" width="15.140625" style="2" bestFit="1" customWidth="1"/>
    <col min="2" max="2" width="9.85546875" style="2" customWidth="1"/>
    <col min="3" max="3" width="10.7109375" style="2" customWidth="1"/>
    <col min="4" max="4" width="12.7109375" style="2" customWidth="1"/>
    <col min="5" max="5" width="2.7109375" style="2" customWidth="1"/>
    <col min="6" max="6" width="16.7109375" style="2" bestFit="1" customWidth="1"/>
    <col min="7" max="7" width="9.85546875" style="2" customWidth="1"/>
    <col min="8" max="8" width="11.85546875" style="2" customWidth="1"/>
    <col min="9" max="9" width="12.140625" style="2" customWidth="1"/>
    <col min="10" max="16384" width="9.140625" style="2"/>
  </cols>
  <sheetData>
    <row r="1" spans="1:9" ht="7.5" customHeigh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9" ht="12.75" customHeight="1" x14ac:dyDescent="0.25">
      <c r="A2" s="83"/>
      <c r="B2" s="84"/>
      <c r="C2" s="84"/>
      <c r="D2" s="84"/>
      <c r="E2" s="7"/>
      <c r="F2" s="72" t="s">
        <v>86</v>
      </c>
      <c r="G2" s="71"/>
      <c r="H2" s="71"/>
      <c r="I2" s="71"/>
    </row>
    <row r="3" spans="1:9" ht="12.75" customHeight="1" x14ac:dyDescent="0.25">
      <c r="A3" s="69"/>
      <c r="B3" s="70"/>
      <c r="C3" s="71"/>
      <c r="D3" s="71"/>
      <c r="E3" s="7"/>
      <c r="F3" s="72" t="s">
        <v>85</v>
      </c>
      <c r="G3" s="71"/>
      <c r="H3" s="71"/>
      <c r="I3" s="71"/>
    </row>
    <row r="4" spans="1:9" ht="12.75" customHeight="1" x14ac:dyDescent="0.25">
      <c r="A4" s="69"/>
      <c r="B4" s="70"/>
      <c r="C4" s="71"/>
      <c r="D4" s="71"/>
      <c r="E4" s="7"/>
      <c r="F4" s="6"/>
      <c r="G4" s="6"/>
      <c r="H4" s="6"/>
      <c r="I4" s="6"/>
    </row>
    <row r="5" spans="1:9" ht="13.5" x14ac:dyDescent="0.25">
      <c r="A5" s="69"/>
      <c r="B5" s="71"/>
      <c r="C5" s="71"/>
      <c r="D5" s="71"/>
      <c r="E5" s="7"/>
      <c r="F5" s="6"/>
      <c r="G5" s="6"/>
      <c r="H5" s="8"/>
      <c r="I5" s="7"/>
    </row>
    <row r="6" spans="1:9" ht="12.75" customHeight="1" x14ac:dyDescent="0.25">
      <c r="A6" s="73"/>
      <c r="B6" s="71"/>
      <c r="C6" s="73"/>
      <c r="D6" s="71"/>
      <c r="E6" s="7"/>
      <c r="F6" s="67"/>
      <c r="G6" s="68"/>
      <c r="H6" s="68"/>
      <c r="I6" s="68"/>
    </row>
    <row r="7" spans="1:9" ht="12.75" customHeight="1" x14ac:dyDescent="0.25">
      <c r="A7" s="9"/>
      <c r="B7" s="10"/>
      <c r="C7" s="9"/>
      <c r="D7" s="10"/>
      <c r="E7" s="7"/>
      <c r="F7" s="11"/>
      <c r="G7" s="12"/>
      <c r="H7" s="12"/>
      <c r="I7" s="12"/>
    </row>
    <row r="8" spans="1:9" ht="12" customHeight="1" x14ac:dyDescent="0.25">
      <c r="A8" s="73"/>
      <c r="B8" s="71"/>
      <c r="C8" s="10"/>
      <c r="D8" s="13"/>
      <c r="E8" s="7"/>
      <c r="F8" s="14"/>
      <c r="G8" s="15"/>
      <c r="H8" s="10"/>
      <c r="I8" s="14"/>
    </row>
    <row r="9" spans="1:9" ht="12" customHeight="1" x14ac:dyDescent="0.25">
      <c r="A9" s="9"/>
      <c r="B9" s="10"/>
      <c r="C9" s="10"/>
      <c r="D9" s="13"/>
      <c r="E9" s="7"/>
      <c r="F9" s="14"/>
      <c r="G9" s="15"/>
      <c r="H9" s="10"/>
      <c r="I9" s="14"/>
    </row>
    <row r="10" spans="1:9" ht="12" customHeight="1" x14ac:dyDescent="0.25">
      <c r="A10" s="9"/>
      <c r="B10" s="10"/>
      <c r="C10" s="10"/>
      <c r="D10" s="13"/>
      <c r="E10" s="7"/>
      <c r="F10" s="14"/>
      <c r="G10" s="15"/>
      <c r="H10" s="10"/>
      <c r="I10" s="14"/>
    </row>
    <row r="11" spans="1:9" ht="12" customHeight="1" thickBot="1" x14ac:dyDescent="0.3">
      <c r="A11" s="16" t="s">
        <v>1</v>
      </c>
      <c r="B11" s="6"/>
      <c r="C11" s="6"/>
      <c r="D11" s="6"/>
      <c r="E11" s="17"/>
      <c r="F11" s="6"/>
      <c r="G11" s="6"/>
      <c r="H11" s="16"/>
      <c r="I11" s="14"/>
    </row>
    <row r="12" spans="1:9" ht="24" customHeight="1" thickBot="1" x14ac:dyDescent="0.3">
      <c r="A12" s="76" t="s">
        <v>2</v>
      </c>
      <c r="B12" s="79" t="s">
        <v>3</v>
      </c>
      <c r="C12" s="81" t="s">
        <v>71</v>
      </c>
      <c r="D12" s="82"/>
      <c r="E12" s="18"/>
      <c r="F12" s="76" t="s">
        <v>2</v>
      </c>
      <c r="G12" s="79" t="s">
        <v>3</v>
      </c>
      <c r="H12" s="81" t="s">
        <v>71</v>
      </c>
      <c r="I12" s="82"/>
    </row>
    <row r="13" spans="1:9" ht="41.25" thickBot="1" x14ac:dyDescent="0.3">
      <c r="A13" s="77"/>
      <c r="B13" s="80"/>
      <c r="C13" s="5" t="s">
        <v>72</v>
      </c>
      <c r="D13" s="5" t="s">
        <v>73</v>
      </c>
      <c r="E13" s="18"/>
      <c r="F13" s="77"/>
      <c r="G13" s="80"/>
      <c r="H13" s="5" t="s">
        <v>72</v>
      </c>
      <c r="I13" s="5" t="s">
        <v>73</v>
      </c>
    </row>
    <row r="14" spans="1:9" ht="14.25" thickBot="1" x14ac:dyDescent="0.25">
      <c r="A14" s="74" t="s">
        <v>4</v>
      </c>
      <c r="B14" s="65"/>
      <c r="C14" s="65"/>
      <c r="D14" s="75"/>
      <c r="E14" s="19"/>
      <c r="F14" s="74" t="s">
        <v>44</v>
      </c>
      <c r="G14" s="65"/>
      <c r="H14" s="65"/>
      <c r="I14" s="75"/>
    </row>
    <row r="15" spans="1:9" ht="13.5" x14ac:dyDescent="0.2">
      <c r="A15" s="20" t="s">
        <v>0</v>
      </c>
      <c r="B15" s="21" t="s">
        <v>41</v>
      </c>
      <c r="C15" s="22">
        <v>11.9</v>
      </c>
      <c r="D15" s="23">
        <f>C15*1.03</f>
        <v>12.257000000000001</v>
      </c>
      <c r="E15" s="19"/>
      <c r="F15" s="20" t="s">
        <v>49</v>
      </c>
      <c r="G15" s="21" t="s">
        <v>20</v>
      </c>
      <c r="H15" s="22">
        <v>0.5</v>
      </c>
      <c r="I15" s="24">
        <f>H15*1.03</f>
        <v>0.51500000000000001</v>
      </c>
    </row>
    <row r="16" spans="1:9" ht="13.5" x14ac:dyDescent="0.2">
      <c r="A16" s="25" t="s">
        <v>5</v>
      </c>
      <c r="B16" s="26" t="s">
        <v>41</v>
      </c>
      <c r="C16" s="22">
        <v>15.5</v>
      </c>
      <c r="D16" s="23">
        <f t="shared" ref="D16:D38" si="0">C16*1.03</f>
        <v>15.965</v>
      </c>
      <c r="E16" s="19"/>
      <c r="F16" s="20" t="s">
        <v>28</v>
      </c>
      <c r="G16" s="21" t="s">
        <v>20</v>
      </c>
      <c r="H16" s="22">
        <v>0.82</v>
      </c>
      <c r="I16" s="24">
        <f>H16*1.03</f>
        <v>0.84460000000000002</v>
      </c>
    </row>
    <row r="17" spans="1:12" ht="13.5" x14ac:dyDescent="0.2">
      <c r="A17" s="25" t="s">
        <v>84</v>
      </c>
      <c r="B17" s="26" t="s">
        <v>41</v>
      </c>
      <c r="C17" s="22">
        <v>18.5</v>
      </c>
      <c r="D17" s="23">
        <f t="shared" si="0"/>
        <v>19.055</v>
      </c>
      <c r="E17" s="19"/>
      <c r="F17" s="25" t="s">
        <v>29</v>
      </c>
      <c r="G17" s="26" t="s">
        <v>20</v>
      </c>
      <c r="H17" s="22">
        <v>1.25</v>
      </c>
      <c r="I17" s="24">
        <f>H17*1.03</f>
        <v>1.2875000000000001</v>
      </c>
    </row>
    <row r="18" spans="1:12" ht="14.25" thickBot="1" x14ac:dyDescent="0.25">
      <c r="A18" s="25" t="s">
        <v>69</v>
      </c>
      <c r="B18" s="26" t="s">
        <v>41</v>
      </c>
      <c r="C18" s="22">
        <v>25</v>
      </c>
      <c r="D18" s="23">
        <f t="shared" si="0"/>
        <v>25.75</v>
      </c>
      <c r="E18" s="19"/>
      <c r="F18" s="27" t="s">
        <v>30</v>
      </c>
      <c r="G18" s="28" t="s">
        <v>20</v>
      </c>
      <c r="H18" s="22">
        <v>1.77</v>
      </c>
      <c r="I18" s="24">
        <f>H18*1.03</f>
        <v>1.8231000000000002</v>
      </c>
    </row>
    <row r="19" spans="1:12" ht="14.25" thickBot="1" x14ac:dyDescent="0.25">
      <c r="A19" s="25" t="s">
        <v>6</v>
      </c>
      <c r="B19" s="26" t="s">
        <v>41</v>
      </c>
      <c r="C19" s="22">
        <v>0</v>
      </c>
      <c r="D19" s="23">
        <f t="shared" si="0"/>
        <v>0</v>
      </c>
      <c r="E19" s="19"/>
      <c r="F19" s="63" t="s">
        <v>31</v>
      </c>
      <c r="G19" s="64"/>
      <c r="H19" s="64"/>
      <c r="I19" s="66"/>
    </row>
    <row r="20" spans="1:12" ht="13.5" x14ac:dyDescent="0.2">
      <c r="A20" s="25" t="s">
        <v>7</v>
      </c>
      <c r="B20" s="26" t="s">
        <v>41</v>
      </c>
      <c r="C20" s="22">
        <v>21</v>
      </c>
      <c r="D20" s="23">
        <f t="shared" si="0"/>
        <v>21.63</v>
      </c>
      <c r="E20" s="19"/>
      <c r="F20" s="20" t="s">
        <v>50</v>
      </c>
      <c r="G20" s="28" t="s">
        <v>20</v>
      </c>
      <c r="H20" s="29">
        <v>2.2000000000000002</v>
      </c>
      <c r="I20" s="24">
        <f>H20*1.03</f>
        <v>2.2660000000000005</v>
      </c>
      <c r="L20" s="3"/>
    </row>
    <row r="21" spans="1:12" ht="13.5" x14ac:dyDescent="0.2">
      <c r="A21" s="25" t="s">
        <v>54</v>
      </c>
      <c r="B21" s="26" t="s">
        <v>41</v>
      </c>
      <c r="C21" s="22">
        <v>25</v>
      </c>
      <c r="D21" s="23">
        <f t="shared" si="0"/>
        <v>25.75</v>
      </c>
      <c r="E21" s="19"/>
      <c r="F21" s="20" t="s">
        <v>32</v>
      </c>
      <c r="G21" s="26" t="s">
        <v>42</v>
      </c>
      <c r="H21" s="30">
        <v>2.5</v>
      </c>
      <c r="I21" s="24">
        <f>H21*1.03</f>
        <v>2.5750000000000002</v>
      </c>
    </row>
    <row r="22" spans="1:12" ht="14.25" thickBot="1" x14ac:dyDescent="0.25">
      <c r="A22" s="25" t="s">
        <v>61</v>
      </c>
      <c r="B22" s="26" t="s">
        <v>41</v>
      </c>
      <c r="C22" s="22">
        <v>0</v>
      </c>
      <c r="D22" s="23">
        <f t="shared" si="0"/>
        <v>0</v>
      </c>
      <c r="E22" s="19"/>
      <c r="F22" s="20" t="s">
        <v>55</v>
      </c>
      <c r="G22" s="21" t="s">
        <v>42</v>
      </c>
      <c r="H22" s="29">
        <v>3.5</v>
      </c>
      <c r="I22" s="24">
        <f>H22*1.03</f>
        <v>3.605</v>
      </c>
    </row>
    <row r="23" spans="1:12" ht="14.25" thickBot="1" x14ac:dyDescent="0.25">
      <c r="A23" s="25" t="s">
        <v>8</v>
      </c>
      <c r="B23" s="26" t="s">
        <v>41</v>
      </c>
      <c r="C23" s="22">
        <v>24</v>
      </c>
      <c r="D23" s="23">
        <f t="shared" si="0"/>
        <v>24.72</v>
      </c>
      <c r="E23" s="19"/>
      <c r="F23" s="85" t="s">
        <v>33</v>
      </c>
      <c r="G23" s="86"/>
      <c r="H23" s="87"/>
      <c r="I23" s="88"/>
    </row>
    <row r="24" spans="1:12" ht="13.5" x14ac:dyDescent="0.2">
      <c r="A24" s="25" t="s">
        <v>10</v>
      </c>
      <c r="B24" s="26" t="s">
        <v>41</v>
      </c>
      <c r="C24" s="22">
        <v>29</v>
      </c>
      <c r="D24" s="23">
        <f t="shared" si="0"/>
        <v>29.87</v>
      </c>
      <c r="E24" s="19"/>
      <c r="F24" s="20" t="s">
        <v>34</v>
      </c>
      <c r="G24" s="21" t="s">
        <v>20</v>
      </c>
      <c r="H24" s="22">
        <v>2.2999999999999998</v>
      </c>
      <c r="I24" s="24">
        <f>H24*1.03</f>
        <v>2.3689999999999998</v>
      </c>
      <c r="L24" s="3"/>
    </row>
    <row r="25" spans="1:12" ht="13.5" x14ac:dyDescent="0.2">
      <c r="A25" s="25" t="s">
        <v>9</v>
      </c>
      <c r="B25" s="26" t="s">
        <v>41</v>
      </c>
      <c r="C25" s="22">
        <v>33.5</v>
      </c>
      <c r="D25" s="23">
        <f t="shared" si="0"/>
        <v>34.505000000000003</v>
      </c>
      <c r="E25" s="19"/>
      <c r="F25" s="25" t="s">
        <v>35</v>
      </c>
      <c r="G25" s="21" t="s">
        <v>20</v>
      </c>
      <c r="H25" s="22">
        <v>3.2</v>
      </c>
      <c r="I25" s="24">
        <f>H25*1.03</f>
        <v>3.2960000000000003</v>
      </c>
    </row>
    <row r="26" spans="1:12" ht="13.5" x14ac:dyDescent="0.2">
      <c r="A26" s="25" t="s">
        <v>11</v>
      </c>
      <c r="B26" s="26" t="s">
        <v>41</v>
      </c>
      <c r="C26" s="22">
        <v>40</v>
      </c>
      <c r="D26" s="23">
        <f t="shared" si="0"/>
        <v>41.2</v>
      </c>
      <c r="E26" s="19"/>
      <c r="F26" s="25" t="s">
        <v>46</v>
      </c>
      <c r="G26" s="26" t="s">
        <v>20</v>
      </c>
      <c r="H26" s="22">
        <v>0</v>
      </c>
      <c r="I26" s="24">
        <f>H26*1.03</f>
        <v>0</v>
      </c>
    </row>
    <row r="27" spans="1:12" ht="13.5" x14ac:dyDescent="0.2">
      <c r="A27" s="25" t="s">
        <v>52</v>
      </c>
      <c r="B27" s="26" t="s">
        <v>41</v>
      </c>
      <c r="C27" s="22">
        <v>55.5</v>
      </c>
      <c r="D27" s="23">
        <f t="shared" si="0"/>
        <v>57.164999999999999</v>
      </c>
      <c r="E27" s="19"/>
      <c r="F27" s="25" t="s">
        <v>51</v>
      </c>
      <c r="G27" s="26" t="s">
        <v>20</v>
      </c>
      <c r="H27" s="22">
        <v>0</v>
      </c>
      <c r="I27" s="24">
        <f>H27*1.03</f>
        <v>0</v>
      </c>
    </row>
    <row r="28" spans="1:12" ht="14.25" thickBot="1" x14ac:dyDescent="0.25">
      <c r="A28" s="25" t="s">
        <v>45</v>
      </c>
      <c r="B28" s="26" t="s">
        <v>41</v>
      </c>
      <c r="C28" s="22">
        <v>50</v>
      </c>
      <c r="D28" s="23">
        <f t="shared" si="0"/>
        <v>51.5</v>
      </c>
      <c r="E28" s="19"/>
      <c r="F28" s="31" t="s">
        <v>65</v>
      </c>
      <c r="G28" s="28" t="s">
        <v>20</v>
      </c>
      <c r="H28" s="22">
        <v>0</v>
      </c>
      <c r="I28" s="24">
        <f>H28*1.03</f>
        <v>0</v>
      </c>
    </row>
    <row r="29" spans="1:12" ht="14.25" thickBot="1" x14ac:dyDescent="0.25">
      <c r="A29" s="25" t="s">
        <v>12</v>
      </c>
      <c r="B29" s="26" t="s">
        <v>41</v>
      </c>
      <c r="C29" s="22">
        <v>40</v>
      </c>
      <c r="D29" s="23">
        <f t="shared" si="0"/>
        <v>41.2</v>
      </c>
      <c r="E29" s="19"/>
      <c r="F29" s="63" t="s">
        <v>36</v>
      </c>
      <c r="G29" s="64"/>
      <c r="H29" s="64"/>
      <c r="I29" s="66"/>
    </row>
    <row r="30" spans="1:12" ht="13.5" x14ac:dyDescent="0.2">
      <c r="A30" s="25" t="s">
        <v>13</v>
      </c>
      <c r="B30" s="26" t="s">
        <v>41</v>
      </c>
      <c r="C30" s="22">
        <v>44</v>
      </c>
      <c r="D30" s="23">
        <f t="shared" si="0"/>
        <v>45.32</v>
      </c>
      <c r="E30" s="19"/>
      <c r="F30" s="25" t="s">
        <v>66</v>
      </c>
      <c r="G30" s="26" t="s">
        <v>43</v>
      </c>
      <c r="H30" s="32">
        <v>70</v>
      </c>
      <c r="I30" s="24">
        <f>H30*1.03</f>
        <v>72.100000000000009</v>
      </c>
    </row>
    <row r="31" spans="1:12" ht="13.5" x14ac:dyDescent="0.2">
      <c r="A31" s="25" t="s">
        <v>14</v>
      </c>
      <c r="B31" s="26" t="s">
        <v>41</v>
      </c>
      <c r="C31" s="22">
        <v>52</v>
      </c>
      <c r="D31" s="23">
        <f t="shared" si="0"/>
        <v>53.56</v>
      </c>
      <c r="E31" s="19"/>
      <c r="F31" s="25" t="s">
        <v>37</v>
      </c>
      <c r="G31" s="26" t="s">
        <v>43</v>
      </c>
      <c r="H31" s="32">
        <v>87.5</v>
      </c>
      <c r="I31" s="24">
        <f>H31*1.03</f>
        <v>90.125</v>
      </c>
    </row>
    <row r="32" spans="1:12" ht="13.5" x14ac:dyDescent="0.2">
      <c r="A32" s="25" t="s">
        <v>15</v>
      </c>
      <c r="B32" s="26" t="s">
        <v>41</v>
      </c>
      <c r="C32" s="22">
        <v>72</v>
      </c>
      <c r="D32" s="23">
        <f t="shared" si="0"/>
        <v>74.16</v>
      </c>
      <c r="E32" s="19"/>
      <c r="F32" s="25" t="s">
        <v>38</v>
      </c>
      <c r="G32" s="26" t="s">
        <v>43</v>
      </c>
      <c r="H32" s="33">
        <v>105</v>
      </c>
      <c r="I32" s="24">
        <f>H32*1.03</f>
        <v>108.15</v>
      </c>
    </row>
    <row r="33" spans="1:11" ht="13.5" x14ac:dyDescent="0.2">
      <c r="A33" s="25" t="s">
        <v>16</v>
      </c>
      <c r="B33" s="26" t="s">
        <v>41</v>
      </c>
      <c r="C33" s="22">
        <v>63</v>
      </c>
      <c r="D33" s="23">
        <f t="shared" si="0"/>
        <v>64.89</v>
      </c>
      <c r="E33" s="19"/>
      <c r="F33" s="25" t="s">
        <v>68</v>
      </c>
      <c r="G33" s="26" t="s">
        <v>43</v>
      </c>
      <c r="H33" s="33">
        <v>0</v>
      </c>
      <c r="I33" s="24">
        <f>H33*1.03</f>
        <v>0</v>
      </c>
      <c r="J33" s="3"/>
    </row>
    <row r="34" spans="1:11" ht="13.5" x14ac:dyDescent="0.2">
      <c r="A34" s="25" t="s">
        <v>17</v>
      </c>
      <c r="B34" s="26" t="s">
        <v>41</v>
      </c>
      <c r="C34" s="22">
        <v>85</v>
      </c>
      <c r="D34" s="23">
        <f t="shared" si="0"/>
        <v>87.55</v>
      </c>
      <c r="E34" s="19"/>
      <c r="F34" s="25" t="s">
        <v>67</v>
      </c>
      <c r="G34" s="26" t="s">
        <v>43</v>
      </c>
      <c r="H34" s="32">
        <v>129.5</v>
      </c>
      <c r="I34" s="24">
        <f>H34*1.03</f>
        <v>133.38499999999999</v>
      </c>
    </row>
    <row r="35" spans="1:11" ht="14.25" thickBot="1" x14ac:dyDescent="0.25">
      <c r="A35" s="25" t="s">
        <v>70</v>
      </c>
      <c r="B35" s="26" t="s">
        <v>41</v>
      </c>
      <c r="C35" s="22">
        <v>63</v>
      </c>
      <c r="D35" s="23">
        <f t="shared" si="0"/>
        <v>64.89</v>
      </c>
      <c r="E35" s="19"/>
      <c r="F35" s="25"/>
      <c r="G35" s="26"/>
      <c r="H35" s="33"/>
      <c r="I35" s="24"/>
    </row>
    <row r="36" spans="1:11" ht="14.25" thickBot="1" x14ac:dyDescent="0.25">
      <c r="A36" s="25" t="s">
        <v>62</v>
      </c>
      <c r="B36" s="26" t="s">
        <v>41</v>
      </c>
      <c r="C36" s="22">
        <v>85</v>
      </c>
      <c r="D36" s="23">
        <f t="shared" si="0"/>
        <v>87.55</v>
      </c>
      <c r="E36" s="19"/>
      <c r="F36" s="63" t="s">
        <v>40</v>
      </c>
      <c r="G36" s="64"/>
      <c r="H36" s="64"/>
      <c r="I36" s="66"/>
    </row>
    <row r="37" spans="1:11" ht="13.5" x14ac:dyDescent="0.2">
      <c r="A37" s="25" t="s">
        <v>18</v>
      </c>
      <c r="B37" s="26" t="s">
        <v>41</v>
      </c>
      <c r="C37" s="22">
        <v>115</v>
      </c>
      <c r="D37" s="23">
        <f t="shared" si="0"/>
        <v>118.45</v>
      </c>
      <c r="E37" s="19"/>
      <c r="F37" s="20" t="s">
        <v>39</v>
      </c>
      <c r="G37" s="21" t="s">
        <v>43</v>
      </c>
      <c r="H37" s="22">
        <v>135</v>
      </c>
      <c r="I37" s="24">
        <f>H37*1.03</f>
        <v>139.05000000000001</v>
      </c>
    </row>
    <row r="38" spans="1:11" ht="14.25" thickBot="1" x14ac:dyDescent="0.25">
      <c r="A38" s="27" t="s">
        <v>19</v>
      </c>
      <c r="B38" s="28" t="s">
        <v>41</v>
      </c>
      <c r="C38" s="22">
        <v>145</v>
      </c>
      <c r="D38" s="23">
        <f t="shared" si="0"/>
        <v>149.35</v>
      </c>
      <c r="E38" s="19"/>
      <c r="F38" s="25" t="s">
        <v>56</v>
      </c>
      <c r="G38" s="26" t="s">
        <v>43</v>
      </c>
      <c r="H38" s="22">
        <v>195</v>
      </c>
      <c r="I38" s="24">
        <f>H38*1.03</f>
        <v>200.85</v>
      </c>
    </row>
    <row r="39" spans="1:11" ht="14.25" thickBot="1" x14ac:dyDescent="0.25">
      <c r="A39" s="63" t="s">
        <v>21</v>
      </c>
      <c r="B39" s="64"/>
      <c r="C39" s="64"/>
      <c r="D39" s="66"/>
      <c r="E39" s="19"/>
      <c r="F39" s="63" t="s">
        <v>64</v>
      </c>
      <c r="G39" s="64"/>
      <c r="H39" s="64"/>
      <c r="I39" s="66"/>
    </row>
    <row r="40" spans="1:11" ht="13.5" x14ac:dyDescent="0.2">
      <c r="A40" s="20" t="s">
        <v>22</v>
      </c>
      <c r="B40" s="21" t="s">
        <v>20</v>
      </c>
      <c r="C40" s="22">
        <v>4.7</v>
      </c>
      <c r="D40" s="24">
        <f t="shared" ref="D40:D45" si="1">C40*1.03</f>
        <v>4.8410000000000002</v>
      </c>
      <c r="E40" s="19"/>
      <c r="F40" s="34" t="s">
        <v>49</v>
      </c>
      <c r="G40" s="35" t="s">
        <v>42</v>
      </c>
      <c r="H40" s="36">
        <v>0.55000000000000004</v>
      </c>
      <c r="I40" s="24">
        <f t="shared" ref="I40:I51" si="2">H40*1.03</f>
        <v>0.56650000000000011</v>
      </c>
    </row>
    <row r="41" spans="1:11" ht="13.5" x14ac:dyDescent="0.2">
      <c r="A41" s="25" t="s">
        <v>23</v>
      </c>
      <c r="B41" s="26" t="s">
        <v>20</v>
      </c>
      <c r="C41" s="22">
        <v>6.2</v>
      </c>
      <c r="D41" s="24">
        <f t="shared" si="1"/>
        <v>6.3860000000000001</v>
      </c>
      <c r="E41" s="19"/>
      <c r="F41" s="37" t="s">
        <v>28</v>
      </c>
      <c r="G41" s="26" t="s">
        <v>42</v>
      </c>
      <c r="H41" s="30">
        <v>1.02</v>
      </c>
      <c r="I41" s="24">
        <f t="shared" si="2"/>
        <v>1.0506</v>
      </c>
    </row>
    <row r="42" spans="1:11" ht="13.5" x14ac:dyDescent="0.2">
      <c r="A42" s="25" t="s">
        <v>24</v>
      </c>
      <c r="B42" s="26" t="s">
        <v>20</v>
      </c>
      <c r="C42" s="22">
        <v>6.5</v>
      </c>
      <c r="D42" s="24">
        <f t="shared" si="1"/>
        <v>6.6950000000000003</v>
      </c>
      <c r="E42" s="38"/>
      <c r="F42" s="39" t="s">
        <v>29</v>
      </c>
      <c r="G42" s="40" t="s">
        <v>42</v>
      </c>
      <c r="H42" s="30">
        <v>1.7</v>
      </c>
      <c r="I42" s="24">
        <f t="shared" si="2"/>
        <v>1.7509999999999999</v>
      </c>
    </row>
    <row r="43" spans="1:11" ht="13.5" x14ac:dyDescent="0.2">
      <c r="A43" s="25" t="s">
        <v>25</v>
      </c>
      <c r="B43" s="26" t="s">
        <v>20</v>
      </c>
      <c r="C43" s="22">
        <v>7.8</v>
      </c>
      <c r="D43" s="24">
        <f t="shared" si="1"/>
        <v>8.0340000000000007</v>
      </c>
      <c r="E43" s="38"/>
      <c r="F43" s="41" t="s">
        <v>30</v>
      </c>
      <c r="G43" s="28" t="s">
        <v>42</v>
      </c>
      <c r="H43" s="30">
        <v>2.2999999999999998</v>
      </c>
      <c r="I43" s="24">
        <f t="shared" si="2"/>
        <v>2.3689999999999998</v>
      </c>
    </row>
    <row r="44" spans="1:11" ht="13.5" x14ac:dyDescent="0.2">
      <c r="A44" s="25" t="s">
        <v>26</v>
      </c>
      <c r="B44" s="26" t="s">
        <v>20</v>
      </c>
      <c r="C44" s="22">
        <v>12.5</v>
      </c>
      <c r="D44" s="24">
        <f t="shared" si="1"/>
        <v>12.875</v>
      </c>
      <c r="E44" s="38"/>
      <c r="F44" s="37" t="s">
        <v>47</v>
      </c>
      <c r="G44" s="26" t="s">
        <v>42</v>
      </c>
      <c r="H44" s="30">
        <v>3.4</v>
      </c>
      <c r="I44" s="24">
        <f t="shared" si="2"/>
        <v>3.5019999999999998</v>
      </c>
      <c r="K44" s="1"/>
    </row>
    <row r="45" spans="1:11" ht="14.25" thickBot="1" x14ac:dyDescent="0.25">
      <c r="A45" s="25" t="s">
        <v>27</v>
      </c>
      <c r="B45" s="26" t="s">
        <v>42</v>
      </c>
      <c r="C45" s="22">
        <v>15</v>
      </c>
      <c r="D45" s="24">
        <f t="shared" si="1"/>
        <v>15.450000000000001</v>
      </c>
      <c r="E45" s="38"/>
      <c r="F45" s="31" t="s">
        <v>48</v>
      </c>
      <c r="G45" s="42" t="s">
        <v>42</v>
      </c>
      <c r="H45" s="29">
        <v>3.8</v>
      </c>
      <c r="I45" s="24">
        <f t="shared" si="2"/>
        <v>3.9139999999999997</v>
      </c>
    </row>
    <row r="46" spans="1:11" ht="14.25" thickBot="1" x14ac:dyDescent="0.25">
      <c r="A46" s="27" t="s">
        <v>53</v>
      </c>
      <c r="B46" s="28" t="s">
        <v>42</v>
      </c>
      <c r="C46" s="22">
        <v>28.5</v>
      </c>
      <c r="D46" s="24">
        <f>C46</f>
        <v>28.5</v>
      </c>
      <c r="E46" s="38"/>
      <c r="F46" s="63" t="s">
        <v>74</v>
      </c>
      <c r="G46" s="64" t="s">
        <v>1</v>
      </c>
      <c r="H46" s="64"/>
      <c r="I46" s="66"/>
    </row>
    <row r="47" spans="1:11" ht="14.25" thickBot="1" x14ac:dyDescent="0.25">
      <c r="A47" s="63" t="s">
        <v>63</v>
      </c>
      <c r="B47" s="64"/>
      <c r="C47" s="78"/>
      <c r="D47" s="66"/>
      <c r="E47" s="38"/>
      <c r="F47" s="20" t="s">
        <v>76</v>
      </c>
      <c r="G47" s="62" t="s">
        <v>43</v>
      </c>
      <c r="H47" s="43">
        <v>0</v>
      </c>
      <c r="I47" s="24">
        <f t="shared" si="2"/>
        <v>0</v>
      </c>
    </row>
    <row r="48" spans="1:11" ht="13.5" x14ac:dyDescent="0.2">
      <c r="A48" s="34" t="s">
        <v>75</v>
      </c>
      <c r="B48" s="44" t="s">
        <v>42</v>
      </c>
      <c r="C48" s="45">
        <v>0</v>
      </c>
      <c r="D48" s="46">
        <v>0</v>
      </c>
      <c r="E48" s="38"/>
      <c r="F48" s="20" t="s">
        <v>77</v>
      </c>
      <c r="G48" s="28" t="s">
        <v>43</v>
      </c>
      <c r="H48" s="47">
        <v>0</v>
      </c>
      <c r="I48" s="24">
        <f t="shared" si="2"/>
        <v>0</v>
      </c>
    </row>
    <row r="49" spans="1:9" ht="13.5" x14ac:dyDescent="0.2">
      <c r="A49" s="25" t="s">
        <v>57</v>
      </c>
      <c r="B49" s="48" t="s">
        <v>42</v>
      </c>
      <c r="C49" s="30">
        <v>0</v>
      </c>
      <c r="D49" s="49">
        <v>0</v>
      </c>
      <c r="E49" s="38"/>
      <c r="F49" s="37" t="s">
        <v>78</v>
      </c>
      <c r="G49" s="26" t="s">
        <v>43</v>
      </c>
      <c r="H49" s="47">
        <v>0</v>
      </c>
      <c r="I49" s="24">
        <f t="shared" si="2"/>
        <v>0</v>
      </c>
    </row>
    <row r="50" spans="1:9" ht="13.5" x14ac:dyDescent="0.2">
      <c r="A50" s="25" t="s">
        <v>58</v>
      </c>
      <c r="B50" s="48" t="s">
        <v>42</v>
      </c>
      <c r="C50" s="30">
        <v>0</v>
      </c>
      <c r="D50" s="49">
        <v>0</v>
      </c>
      <c r="E50" s="38"/>
      <c r="F50" s="37" t="s">
        <v>79</v>
      </c>
      <c r="G50" s="40" t="s">
        <v>43</v>
      </c>
      <c r="H50" s="47">
        <v>0</v>
      </c>
      <c r="I50" s="24">
        <f t="shared" si="2"/>
        <v>0</v>
      </c>
    </row>
    <row r="51" spans="1:9" ht="13.5" x14ac:dyDescent="0.2">
      <c r="A51" s="25" t="s">
        <v>59</v>
      </c>
      <c r="B51" s="48" t="s">
        <v>42</v>
      </c>
      <c r="C51" s="30">
        <v>0</v>
      </c>
      <c r="D51" s="49">
        <v>0</v>
      </c>
      <c r="E51" s="38"/>
      <c r="F51" s="37" t="s">
        <v>80</v>
      </c>
      <c r="G51" s="26" t="s">
        <v>81</v>
      </c>
      <c r="H51" s="47">
        <v>0</v>
      </c>
      <c r="I51" s="24">
        <f t="shared" si="2"/>
        <v>0</v>
      </c>
    </row>
    <row r="52" spans="1:9" ht="14.25" thickBot="1" x14ac:dyDescent="0.25">
      <c r="A52" s="27" t="s">
        <v>60</v>
      </c>
      <c r="B52" s="50" t="s">
        <v>42</v>
      </c>
      <c r="C52" s="51">
        <v>0</v>
      </c>
      <c r="D52" s="52">
        <v>0</v>
      </c>
      <c r="E52" s="38"/>
      <c r="F52" s="53"/>
      <c r="G52" s="54"/>
      <c r="H52" s="55"/>
      <c r="I52" s="56"/>
    </row>
    <row r="53" spans="1:9" ht="14.25" thickBot="1" x14ac:dyDescent="0.25">
      <c r="A53" s="63" t="s">
        <v>82</v>
      </c>
      <c r="B53" s="64"/>
      <c r="C53" s="65"/>
      <c r="D53" s="66"/>
      <c r="E53" s="38"/>
      <c r="F53" s="57"/>
      <c r="G53" s="57"/>
      <c r="H53" s="57"/>
      <c r="I53" s="57"/>
    </row>
    <row r="54" spans="1:9" ht="14.25" thickBot="1" x14ac:dyDescent="0.25">
      <c r="A54" s="58" t="s">
        <v>83</v>
      </c>
      <c r="B54" s="59" t="s">
        <v>42</v>
      </c>
      <c r="C54" s="60">
        <v>0</v>
      </c>
      <c r="D54" s="61">
        <v>0</v>
      </c>
      <c r="E54" s="38"/>
      <c r="F54" s="57"/>
      <c r="G54" s="57"/>
      <c r="H54" s="57"/>
      <c r="I54" s="57"/>
    </row>
    <row r="55" spans="1:9" x14ac:dyDescent="0.2">
      <c r="E55" s="4"/>
    </row>
  </sheetData>
  <mergeCells count="27">
    <mergeCell ref="A39:D39"/>
    <mergeCell ref="H12:I12"/>
    <mergeCell ref="F23:I23"/>
    <mergeCell ref="F29:I29"/>
    <mergeCell ref="F36:I36"/>
    <mergeCell ref="F39:I39"/>
    <mergeCell ref="A2:D2"/>
    <mergeCell ref="F2:I2"/>
    <mergeCell ref="A5:D5"/>
    <mergeCell ref="A6:B6"/>
    <mergeCell ref="C6:D6"/>
    <mergeCell ref="A53:D53"/>
    <mergeCell ref="F6:I6"/>
    <mergeCell ref="A3:D3"/>
    <mergeCell ref="F3:I3"/>
    <mergeCell ref="A4:D4"/>
    <mergeCell ref="A8:B8"/>
    <mergeCell ref="A14:D14"/>
    <mergeCell ref="F14:I14"/>
    <mergeCell ref="A12:A13"/>
    <mergeCell ref="F19:I19"/>
    <mergeCell ref="F46:I46"/>
    <mergeCell ref="A47:D47"/>
    <mergeCell ref="B12:B13"/>
    <mergeCell ref="C12:D12"/>
    <mergeCell ref="F12:F13"/>
    <mergeCell ref="G12:G13"/>
  </mergeCells>
  <phoneticPr fontId="3" type="noConversion"/>
  <pageMargins left="0.74803149606299213" right="0.74803149606299213" top="0.39370078740157483" bottom="0.19685039370078741" header="0.51181102362204722" footer="0.11811023622047245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Вебстудия 1703</cp:lastModifiedBy>
  <cp:lastPrinted>2025-09-26T05:37:48Z</cp:lastPrinted>
  <dcterms:created xsi:type="dcterms:W3CDTF">1996-10-08T23:32:33Z</dcterms:created>
  <dcterms:modified xsi:type="dcterms:W3CDTF">2025-10-10T10:45:20Z</dcterms:modified>
</cp:coreProperties>
</file>